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4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fserver\Сводное управление\Отдел сводного планирования бюджета\УТОЧНЕНИЕ БЮДЖЕТА\2026\Уточнение на 21.01.2026\"/>
    </mc:Choice>
  </mc:AlternateContent>
  <xr:revisionPtr revIDLastSave="0" documentId="13_ncr:1_{B4F465B0-BDF9-447B-90F2-55AB9A445778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Источники 2026" sheetId="1" r:id="rId1"/>
  </sheets>
  <definedNames>
    <definedName name="_xlnm.Print_Titles" localSheetId="0">'Источники 2026'!$10:$10</definedName>
    <definedName name="_xlnm.Print_Area" localSheetId="0">'Источники 2026'!$A$1:$D$31</definedName>
  </definedNames>
  <calcPr calcId="181029"/>
</workbook>
</file>

<file path=xl/calcChain.xml><?xml version="1.0" encoding="utf-8"?>
<calcChain xmlns="http://schemas.openxmlformats.org/spreadsheetml/2006/main">
  <c r="D31" i="1" l="1"/>
  <c r="D27" i="1"/>
  <c r="D34" i="1" l="1"/>
  <c r="D33" i="1" s="1"/>
  <c r="D32" i="1" s="1"/>
  <c r="D30" i="1"/>
  <c r="D29" i="1" s="1"/>
  <c r="D28" i="1" s="1"/>
  <c r="D26" i="1"/>
  <c r="D25" i="1" s="1"/>
  <c r="D24" i="1" s="1"/>
  <c r="D13" i="1"/>
  <c r="D15" i="1"/>
  <c r="D19" i="1"/>
  <c r="D21" i="1"/>
  <c r="D23" i="1" l="1"/>
  <c r="D12" i="1"/>
  <c r="D18" i="1"/>
  <c r="D17" i="1" s="1"/>
  <c r="D11" i="1" l="1"/>
</calcChain>
</file>

<file path=xl/sharedStrings.xml><?xml version="1.0" encoding="utf-8"?>
<sst xmlns="http://schemas.openxmlformats.org/spreadsheetml/2006/main" count="62" uniqueCount="61">
  <si>
    <t>Код</t>
  </si>
  <si>
    <t>01 00 00 00 00 0000 000</t>
  </si>
  <si>
    <t>01 02 00 00 00 0000 000</t>
  </si>
  <si>
    <t>Кредиты кредитных организаций в валюте Российской Федерации</t>
  </si>
  <si>
    <t>01 02 00 00 00 0000 700</t>
  </si>
  <si>
    <t>01 02 00 00 00 0000 800</t>
  </si>
  <si>
    <t>Погашение кредитов, предоставленных кредитными организациями в валюте Российской Федерации</t>
  </si>
  <si>
    <t>01 05 00 00 00 0000 000</t>
  </si>
  <si>
    <t>01 05 00 00 00 0000 500</t>
  </si>
  <si>
    <t>Увеличение остатков средств бюджетов</t>
  </si>
  <si>
    <t>01 05 02 00 00 0000 500</t>
  </si>
  <si>
    <t>Увеличение прочих остатков средств бюджетов</t>
  </si>
  <si>
    <t>01 05 02 01 00 0000 510</t>
  </si>
  <si>
    <t>Увеличение прочих остатков денежных средств бюджетов</t>
  </si>
  <si>
    <t>01 05 00 00 00 0000 600</t>
  </si>
  <si>
    <t>Уменьшение остатков средств бюджетов</t>
  </si>
  <si>
    <t>01 05 02 00 00 0000 600</t>
  </si>
  <si>
    <t>Уменьшение прочих остатков средств бюджетов</t>
  </si>
  <si>
    <t>01 05 02 01 00 0000 610</t>
  </si>
  <si>
    <t>Уменьшение прочих остатков денежных средств бюджетов</t>
  </si>
  <si>
    <t>ИСТОЧНИКИ ВНУТРЕННЕГО ФИНАНСИРОВАНИЯ ДЕФИЦИТОВ БЮДЖЕТОВ</t>
  </si>
  <si>
    <t>01 02 00 00 04 0000 710</t>
  </si>
  <si>
    <t>01 02 00 00 04 0000 810</t>
  </si>
  <si>
    <t>01 05 02 01 04 0000 510</t>
  </si>
  <si>
    <t>01 05 02 01 04 0000 610</t>
  </si>
  <si>
    <t>01 03 00 00 00 0000 000</t>
  </si>
  <si>
    <t>01 03 01 00 00 0000 000</t>
  </si>
  <si>
    <t>01 03 01 00 00 0000 800</t>
  </si>
  <si>
    <t>01 03 01 00 04 0000 810</t>
  </si>
  <si>
    <t>Увеличение прочих остатков денежных средств бюджетов городских округов</t>
  </si>
  <si>
    <t>Уменьшение прочих остатков денежных средств бюджетов городских округов</t>
  </si>
  <si>
    <t>01 03 01 00 00 0000 700</t>
  </si>
  <si>
    <t>01 03 01 00 04 0000 710</t>
  </si>
  <si>
    <t>Изменение остатков средств на счетах по учету средств бюджетов</t>
  </si>
  <si>
    <t>Наименование кода поступлений в бюджет, группы, подгруппы, статьи, подстатьи, элемента, подвида, аналитической группы вида источников финансирования дефицита бюджета городского округа</t>
  </si>
  <si>
    <t>Привлечение кредитов от кредитных организаций в валюте Российской Федерации</t>
  </si>
  <si>
    <t>Бюджетные кредиты из других бюджетов бюджетной системы Российской Федерации</t>
  </si>
  <si>
    <t>Бюджетные кредиты из других бюджетов бюджетной системы Российской Федерации  в валюте Российской Федерации</t>
  </si>
  <si>
    <t>Привлечение бюджетных кредитов из других бюджетов бюджетной системы Российской Федерации в валюте Российской Федерации</t>
  </si>
  <si>
    <t>Привлечение кредитов из других бюджетов бюджетной системы Российской Федерации бюджетами городских округов в валюте Российской Федерации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</si>
  <si>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</si>
  <si>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Погашение бюджетами городских округов  кредитов из других бюджетов бюджетной системы Российской Федерации в валюте  Российской Федерации</t>
  </si>
  <si>
    <t>Код главного администратора</t>
  </si>
  <si>
    <t>Привлечение городскими округами кредитов от кредитных организаций в валюте Российской Федерации</t>
  </si>
  <si>
    <t>Погашение городскими округами кредитов от кредитных организаций в валюте Российской Федерации</t>
  </si>
  <si>
    <t>Приложение  6</t>
  </si>
  <si>
    <t xml:space="preserve"> к  решению Думы </t>
  </si>
  <si>
    <t xml:space="preserve"> от  _________  № _______</t>
  </si>
  <si>
    <t>01 06 00 00 00 0000 000</t>
  </si>
  <si>
    <t>Иные источники внутреннего финансирования дефицитов бюджетов</t>
  </si>
  <si>
    <t>01 06 01 00 00 0000 000</t>
  </si>
  <si>
    <t xml:space="preserve">Акции и иные формы участия в капитале, находящиеся в государственной и муниципальной собственности </t>
  </si>
  <si>
    <t>01 06 01 00 00 0000 630</t>
  </si>
  <si>
    <t>Средства от продажи акций и иных форм участия в капитале, находящихся в государственной и муниципальной собственности</t>
  </si>
  <si>
    <t>01 06 01 00 04 0000 630</t>
  </si>
  <si>
    <t>Средства от продажи акций и иных форм участия в капитале, находящихся в собственности городских округов</t>
  </si>
  <si>
    <t xml:space="preserve">Сумма </t>
  </si>
  <si>
    <t>(тыс.руб.)</t>
  </si>
  <si>
    <t>ИСТОЧНИКИ ВНУТРЕННЕГО ФИНАНСИРОВАНИЯ ДЕФИЦИТА БЮДЖЕТА ГОРОДСКОГО ОКРУГА ТОЛЬЯТТИ НА 2026 ГОД</t>
  </si>
  <si>
    <t xml:space="preserve"> от 10.12.2025 № 738</t>
  </si>
  <si>
    <t>Приложение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</si>
</sst>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_р_._-;\-* #,##0.00_р_._-;_-* &quot;-&quot;??_р_._-;_-@_-"/>
    <numFmt numFmtId="165" formatCode="_-* #,##0_р_._-;\-* #,##0_р_._-;_-* &quot;-&quot;??_р_._-;_-@_-"/>
  </numFmts>
  <fonts count="15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6"/>
      <name val="Times New Roman"/>
      <family val="1"/>
      <charset val="204"/>
    </font>
    <font>
      <sz val="16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12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color indexed="12"/>
      <name val="Times New Roman"/>
      <family val="1"/>
      <charset val="204"/>
    </font>
    <font>
      <sz val="14"/>
      <name val="Times New Roman"/>
      <family val="1"/>
      <charset val="204"/>
    </font>
    <font>
      <b/>
      <sz val="13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42">
    <xf numFmtId="0" fontId="0" fillId="0" borderId="0" xfId="0"/>
    <xf numFmtId="0" fontId="3" fillId="0" borderId="0" xfId="0" applyFont="1"/>
    <xf numFmtId="3" fontId="2" fillId="0" borderId="0" xfId="0" applyNumberFormat="1" applyFont="1"/>
    <xf numFmtId="0" fontId="2" fillId="0" borderId="0" xfId="0" applyFont="1"/>
    <xf numFmtId="165" fontId="2" fillId="0" borderId="0" xfId="1" applyNumberFormat="1" applyFont="1" applyFill="1" applyAlignment="1">
      <alignment horizontal="left"/>
    </xf>
    <xf numFmtId="0" fontId="2" fillId="0" borderId="0" xfId="0" applyFont="1" applyAlignment="1">
      <alignment horizontal="left"/>
    </xf>
    <xf numFmtId="0" fontId="5" fillId="0" borderId="0" xfId="0" applyFont="1"/>
    <xf numFmtId="0" fontId="4" fillId="0" borderId="0" xfId="0" applyFont="1"/>
    <xf numFmtId="0" fontId="6" fillId="0" borderId="0" xfId="0" applyFont="1" applyAlignment="1">
      <alignment horizontal="right"/>
    </xf>
    <xf numFmtId="0" fontId="6" fillId="0" borderId="0" xfId="0" applyFont="1"/>
    <xf numFmtId="3" fontId="10" fillId="2" borderId="1" xfId="0" applyNumberFormat="1" applyFont="1" applyFill="1" applyBorder="1" applyAlignment="1">
      <alignment horizontal="center"/>
    </xf>
    <xf numFmtId="0" fontId="11" fillId="2" borderId="1" xfId="0" applyFont="1" applyFill="1" applyBorder="1" applyAlignment="1">
      <alignment horizontal="center"/>
    </xf>
    <xf numFmtId="0" fontId="11" fillId="2" borderId="1" xfId="0" applyFont="1" applyFill="1" applyBorder="1" applyAlignment="1">
      <alignment horizontal="left" wrapText="1"/>
    </xf>
    <xf numFmtId="49" fontId="11" fillId="2" borderId="1" xfId="0" applyNumberFormat="1" applyFont="1" applyFill="1" applyBorder="1" applyAlignment="1">
      <alignment horizontal="center"/>
    </xf>
    <xf numFmtId="49" fontId="10" fillId="2" borderId="1" xfId="0" applyNumberFormat="1" applyFont="1" applyFill="1" applyBorder="1" applyAlignment="1">
      <alignment horizontal="center"/>
    </xf>
    <xf numFmtId="0" fontId="10" fillId="2" borderId="1" xfId="0" applyFont="1" applyFill="1" applyBorder="1" applyAlignment="1">
      <alignment horizontal="left" wrapText="1"/>
    </xf>
    <xf numFmtId="0" fontId="10" fillId="2" borderId="1" xfId="0" applyFont="1" applyFill="1" applyBorder="1" applyAlignment="1">
      <alignment horizontal="center"/>
    </xf>
    <xf numFmtId="49" fontId="10" fillId="2" borderId="1" xfId="0" applyNumberFormat="1" applyFont="1" applyFill="1" applyBorder="1" applyAlignment="1">
      <alignment horizontal="left" wrapText="1"/>
    </xf>
    <xf numFmtId="49" fontId="7" fillId="0" borderId="2" xfId="0" applyNumberFormat="1" applyFont="1" applyBorder="1" applyAlignment="1">
      <alignment horizontal="center" vertical="center"/>
    </xf>
    <xf numFmtId="0" fontId="7" fillId="2" borderId="2" xfId="0" applyFont="1" applyFill="1" applyBorder="1" applyAlignment="1">
      <alignment horizontal="left" vertical="center" wrapText="1"/>
    </xf>
    <xf numFmtId="49" fontId="7" fillId="2" borderId="2" xfId="0" applyNumberFormat="1" applyFont="1" applyFill="1" applyBorder="1" applyAlignment="1">
      <alignment horizontal="center" vertical="center"/>
    </xf>
    <xf numFmtId="49" fontId="8" fillId="2" borderId="2" xfId="0" applyNumberFormat="1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left" vertical="center" wrapText="1"/>
    </xf>
    <xf numFmtId="3" fontId="7" fillId="2" borderId="0" xfId="0" applyNumberFormat="1" applyFont="1" applyFill="1" applyAlignment="1">
      <alignment horizontal="center" vertical="center"/>
    </xf>
    <xf numFmtId="3" fontId="8" fillId="2" borderId="0" xfId="0" applyNumberFormat="1" applyFont="1" applyFill="1" applyAlignment="1">
      <alignment horizontal="center" vertical="center"/>
    </xf>
    <xf numFmtId="3" fontId="9" fillId="2" borderId="0" xfId="0" applyNumberFormat="1" applyFont="1" applyFill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3" fontId="7" fillId="2" borderId="4" xfId="0" applyNumberFormat="1" applyFont="1" applyFill="1" applyBorder="1" applyAlignment="1">
      <alignment horizontal="center" vertical="center"/>
    </xf>
    <xf numFmtId="3" fontId="8" fillId="2" borderId="4" xfId="0" applyNumberFormat="1" applyFont="1" applyFill="1" applyBorder="1" applyAlignment="1">
      <alignment horizontal="center" vertical="center"/>
    </xf>
    <xf numFmtId="3" fontId="9" fillId="2" borderId="4" xfId="0" applyNumberFormat="1" applyFont="1" applyFill="1" applyBorder="1" applyAlignment="1">
      <alignment horizontal="center" vertical="center"/>
    </xf>
    <xf numFmtId="0" fontId="13" fillId="0" borderId="0" xfId="0" applyFont="1"/>
    <xf numFmtId="0" fontId="3" fillId="0" borderId="0" xfId="0" applyFont="1" applyAlignment="1">
      <alignment horizontal="center" vertical="center" wrapText="1"/>
    </xf>
    <xf numFmtId="0" fontId="10" fillId="0" borderId="0" xfId="0" applyFont="1" applyAlignment="1">
      <alignment horizontal="right" wrapText="1"/>
    </xf>
    <xf numFmtId="0" fontId="11" fillId="2" borderId="1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/>
    </xf>
    <xf numFmtId="0" fontId="10" fillId="0" borderId="0" xfId="0" applyFont="1" applyAlignment="1">
      <alignment horizontal="right"/>
    </xf>
    <xf numFmtId="3" fontId="14" fillId="0" borderId="1" xfId="0" applyNumberFormat="1" applyFont="1" applyBorder="1" applyAlignment="1">
      <alignment horizontal="center"/>
    </xf>
    <xf numFmtId="3" fontId="11" fillId="0" borderId="1" xfId="0" applyNumberFormat="1" applyFont="1" applyBorder="1" applyAlignment="1">
      <alignment horizontal="center"/>
    </xf>
    <xf numFmtId="3" fontId="10" fillId="0" borderId="1" xfId="0" applyNumberFormat="1" applyFont="1" applyBorder="1" applyAlignment="1">
      <alignment horizontal="center"/>
    </xf>
    <xf numFmtId="3" fontId="12" fillId="0" borderId="1" xfId="0" applyNumberFormat="1" applyFont="1" applyBorder="1" applyAlignment="1">
      <alignment horizontal="center"/>
    </xf>
    <xf numFmtId="0" fontId="3" fillId="0" borderId="0" xfId="0" applyFont="1" applyAlignment="1">
      <alignment horizontal="center" vertical="center" wrapText="1"/>
    </xf>
    <xf numFmtId="0" fontId="10" fillId="0" borderId="0" xfId="0" applyFont="1" applyAlignment="1">
      <alignment horizontal="right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F40"/>
  <sheetViews>
    <sheetView tabSelected="1" view="pageBreakPreview" zoomScaleNormal="100" zoomScaleSheetLayoutView="100" workbookViewId="0">
      <selection activeCell="A2" sqref="A2:D2"/>
    </sheetView>
  </sheetViews>
  <sheetFormatPr defaultRowHeight="12.75" x14ac:dyDescent="0.2"/>
  <cols>
    <col min="1" max="1" width="19.28515625" style="3" customWidth="1"/>
    <col min="2" max="2" width="27.5703125" style="3" customWidth="1"/>
    <col min="3" max="3" width="71.42578125" style="3" customWidth="1"/>
    <col min="4" max="4" width="16.140625" style="3" customWidth="1"/>
    <col min="5" max="5" width="11.28515625" style="3" bestFit="1" customWidth="1"/>
    <col min="6" max="6" width="16.140625" style="3" customWidth="1"/>
    <col min="7" max="16384" width="9.140625" style="3"/>
  </cols>
  <sheetData>
    <row r="1" spans="1:5" s="30" customFormat="1" ht="18.75" x14ac:dyDescent="0.3">
      <c r="A1" s="41" t="s">
        <v>60</v>
      </c>
      <c r="B1" s="41"/>
      <c r="C1" s="41"/>
      <c r="D1" s="41"/>
    </row>
    <row r="2" spans="1:5" s="30" customFormat="1" ht="18.75" x14ac:dyDescent="0.3">
      <c r="A2" s="41" t="s">
        <v>46</v>
      </c>
      <c r="B2" s="41"/>
      <c r="C2" s="41"/>
      <c r="D2" s="41"/>
    </row>
    <row r="3" spans="1:5" s="30" customFormat="1" ht="18.75" x14ac:dyDescent="0.3">
      <c r="A3" s="41" t="s">
        <v>47</v>
      </c>
      <c r="B3" s="41"/>
      <c r="C3" s="41"/>
      <c r="D3" s="41"/>
    </row>
    <row r="4" spans="1:5" s="30" customFormat="1" ht="18.75" x14ac:dyDescent="0.3">
      <c r="A4" s="35"/>
      <c r="B4" s="35"/>
      <c r="C4" s="35"/>
      <c r="D4" s="35"/>
    </row>
    <row r="5" spans="1:5" s="30" customFormat="1" ht="18.75" x14ac:dyDescent="0.3">
      <c r="A5" s="41" t="s">
        <v>45</v>
      </c>
      <c r="B5" s="41"/>
      <c r="C5" s="41"/>
      <c r="D5" s="41"/>
    </row>
    <row r="6" spans="1:5" s="30" customFormat="1" ht="18.75" x14ac:dyDescent="0.3">
      <c r="A6" s="41" t="s">
        <v>46</v>
      </c>
      <c r="B6" s="41"/>
      <c r="C6" s="41"/>
      <c r="D6" s="41"/>
    </row>
    <row r="7" spans="1:5" s="30" customFormat="1" ht="18.75" x14ac:dyDescent="0.3">
      <c r="A7" s="41" t="s">
        <v>59</v>
      </c>
      <c r="B7" s="41"/>
      <c r="C7" s="41"/>
      <c r="D7" s="41"/>
    </row>
    <row r="8" spans="1:5" ht="67.5" customHeight="1" x14ac:dyDescent="0.2">
      <c r="A8" s="40" t="s">
        <v>58</v>
      </c>
      <c r="B8" s="40"/>
      <c r="C8" s="40"/>
      <c r="D8" s="40"/>
    </row>
    <row r="9" spans="1:5" ht="20.25" customHeight="1" x14ac:dyDescent="0.25">
      <c r="A9" s="31"/>
      <c r="B9" s="31"/>
      <c r="C9" s="31"/>
      <c r="D9" s="32" t="s">
        <v>57</v>
      </c>
    </row>
    <row r="10" spans="1:5" ht="67.5" customHeight="1" x14ac:dyDescent="0.2">
      <c r="A10" s="33" t="s">
        <v>42</v>
      </c>
      <c r="B10" s="34" t="s">
        <v>0</v>
      </c>
      <c r="C10" s="33" t="s">
        <v>34</v>
      </c>
      <c r="D10" s="33" t="s">
        <v>56</v>
      </c>
    </row>
    <row r="11" spans="1:5" ht="37.5" customHeight="1" x14ac:dyDescent="0.25">
      <c r="A11" s="10">
        <v>902</v>
      </c>
      <c r="B11" s="11" t="s">
        <v>1</v>
      </c>
      <c r="C11" s="12" t="s">
        <v>20</v>
      </c>
      <c r="D11" s="36">
        <f>D12+D23+D17+D32</f>
        <v>692830</v>
      </c>
      <c r="E11" s="4"/>
    </row>
    <row r="12" spans="1:5" ht="36" customHeight="1" x14ac:dyDescent="0.25">
      <c r="A12" s="10">
        <v>902</v>
      </c>
      <c r="B12" s="13" t="s">
        <v>2</v>
      </c>
      <c r="C12" s="12" t="s">
        <v>3</v>
      </c>
      <c r="D12" s="37">
        <f>D13+D15</f>
        <v>406554</v>
      </c>
      <c r="E12" s="4"/>
    </row>
    <row r="13" spans="1:5" ht="35.25" customHeight="1" x14ac:dyDescent="0.25">
      <c r="A13" s="10">
        <v>902</v>
      </c>
      <c r="B13" s="14" t="s">
        <v>4</v>
      </c>
      <c r="C13" s="15" t="s">
        <v>35</v>
      </c>
      <c r="D13" s="38">
        <f>D14</f>
        <v>6650000</v>
      </c>
      <c r="E13" s="5"/>
    </row>
    <row r="14" spans="1:5" ht="35.25" customHeight="1" x14ac:dyDescent="0.25">
      <c r="A14" s="10">
        <v>902</v>
      </c>
      <c r="B14" s="14" t="s">
        <v>21</v>
      </c>
      <c r="C14" s="15" t="s">
        <v>43</v>
      </c>
      <c r="D14" s="39">
        <v>6650000</v>
      </c>
      <c r="E14" s="5"/>
    </row>
    <row r="15" spans="1:5" ht="36" customHeight="1" x14ac:dyDescent="0.25">
      <c r="A15" s="10">
        <v>902</v>
      </c>
      <c r="B15" s="16" t="s">
        <v>5</v>
      </c>
      <c r="C15" s="15" t="s">
        <v>6</v>
      </c>
      <c r="D15" s="38">
        <f>D16</f>
        <v>-6243446</v>
      </c>
      <c r="E15" s="5"/>
    </row>
    <row r="16" spans="1:5" ht="35.25" customHeight="1" x14ac:dyDescent="0.25">
      <c r="A16" s="10">
        <v>902</v>
      </c>
      <c r="B16" s="16" t="s">
        <v>22</v>
      </c>
      <c r="C16" s="15" t="s">
        <v>44</v>
      </c>
      <c r="D16" s="39">
        <v>-6243446</v>
      </c>
      <c r="E16" s="5"/>
    </row>
    <row r="17" spans="1:6" ht="34.5" customHeight="1" x14ac:dyDescent="0.25">
      <c r="A17" s="10">
        <v>902</v>
      </c>
      <c r="B17" s="13" t="s">
        <v>25</v>
      </c>
      <c r="C17" s="12" t="s">
        <v>36</v>
      </c>
      <c r="D17" s="37">
        <f>D18</f>
        <v>-150000</v>
      </c>
      <c r="E17" s="5"/>
    </row>
    <row r="18" spans="1:6" ht="33" customHeight="1" x14ac:dyDescent="0.25">
      <c r="A18" s="10">
        <v>902</v>
      </c>
      <c r="B18" s="14" t="s">
        <v>26</v>
      </c>
      <c r="C18" s="15" t="s">
        <v>37</v>
      </c>
      <c r="D18" s="38">
        <f>D19+D21</f>
        <v>-150000</v>
      </c>
      <c r="E18" s="5"/>
    </row>
    <row r="19" spans="1:6" ht="37.5" customHeight="1" x14ac:dyDescent="0.25">
      <c r="A19" s="10">
        <v>902</v>
      </c>
      <c r="B19" s="14" t="s">
        <v>31</v>
      </c>
      <c r="C19" s="15" t="s">
        <v>38</v>
      </c>
      <c r="D19" s="38">
        <f>D20</f>
        <v>1468104</v>
      </c>
      <c r="E19" s="5"/>
    </row>
    <row r="20" spans="1:6" ht="48.75" customHeight="1" x14ac:dyDescent="0.25">
      <c r="A20" s="10">
        <v>902</v>
      </c>
      <c r="B20" s="14" t="s">
        <v>32</v>
      </c>
      <c r="C20" s="15" t="s">
        <v>39</v>
      </c>
      <c r="D20" s="39">
        <v>1468104</v>
      </c>
      <c r="E20" s="5"/>
    </row>
    <row r="21" spans="1:6" ht="51.75" customHeight="1" x14ac:dyDescent="0.25">
      <c r="A21" s="10">
        <v>902</v>
      </c>
      <c r="B21" s="14" t="s">
        <v>27</v>
      </c>
      <c r="C21" s="15" t="s">
        <v>40</v>
      </c>
      <c r="D21" s="38">
        <f>D22</f>
        <v>-1618104</v>
      </c>
      <c r="E21" s="5"/>
    </row>
    <row r="22" spans="1:6" ht="51" customHeight="1" x14ac:dyDescent="0.25">
      <c r="A22" s="10">
        <v>902</v>
      </c>
      <c r="B22" s="14" t="s">
        <v>28</v>
      </c>
      <c r="C22" s="15" t="s">
        <v>41</v>
      </c>
      <c r="D22" s="39">
        <v>-1618104</v>
      </c>
      <c r="E22" s="5"/>
    </row>
    <row r="23" spans="1:6" ht="33" x14ac:dyDescent="0.25">
      <c r="A23" s="10">
        <v>902</v>
      </c>
      <c r="B23" s="11" t="s">
        <v>7</v>
      </c>
      <c r="C23" s="12" t="s">
        <v>33</v>
      </c>
      <c r="D23" s="37">
        <f>D28+D24</f>
        <v>436276</v>
      </c>
      <c r="E23" s="5"/>
    </row>
    <row r="24" spans="1:6" ht="20.100000000000001" customHeight="1" x14ac:dyDescent="0.25">
      <c r="A24" s="10">
        <v>902</v>
      </c>
      <c r="B24" s="14" t="s">
        <v>8</v>
      </c>
      <c r="C24" s="17" t="s">
        <v>9</v>
      </c>
      <c r="D24" s="38">
        <f>D25</f>
        <v>-24535357</v>
      </c>
    </row>
    <row r="25" spans="1:6" ht="17.25" customHeight="1" x14ac:dyDescent="0.25">
      <c r="A25" s="10">
        <v>902</v>
      </c>
      <c r="B25" s="14" t="s">
        <v>10</v>
      </c>
      <c r="C25" s="15" t="s">
        <v>11</v>
      </c>
      <c r="D25" s="38">
        <f>D26</f>
        <v>-24535357</v>
      </c>
    </row>
    <row r="26" spans="1:6" ht="17.25" customHeight="1" x14ac:dyDescent="0.25">
      <c r="A26" s="10">
        <v>902</v>
      </c>
      <c r="B26" s="14" t="s">
        <v>12</v>
      </c>
      <c r="C26" s="15" t="s">
        <v>13</v>
      </c>
      <c r="D26" s="38">
        <f>D27</f>
        <v>-24535357</v>
      </c>
    </row>
    <row r="27" spans="1:6" ht="31.5" customHeight="1" x14ac:dyDescent="0.25">
      <c r="A27" s="10">
        <v>902</v>
      </c>
      <c r="B27" s="14" t="s">
        <v>23</v>
      </c>
      <c r="C27" s="15" t="s">
        <v>29</v>
      </c>
      <c r="D27" s="39">
        <f>-16417253-D14-D20</f>
        <v>-24535357</v>
      </c>
    </row>
    <row r="28" spans="1:6" ht="16.5" customHeight="1" x14ac:dyDescent="0.25">
      <c r="A28" s="10">
        <v>902</v>
      </c>
      <c r="B28" s="14" t="s">
        <v>14</v>
      </c>
      <c r="C28" s="15" t="s">
        <v>15</v>
      </c>
      <c r="D28" s="38">
        <f>D29</f>
        <v>24971633</v>
      </c>
    </row>
    <row r="29" spans="1:6" ht="18" customHeight="1" x14ac:dyDescent="0.25">
      <c r="A29" s="10">
        <v>902</v>
      </c>
      <c r="B29" s="14" t="s">
        <v>16</v>
      </c>
      <c r="C29" s="15" t="s">
        <v>17</v>
      </c>
      <c r="D29" s="38">
        <f>D30</f>
        <v>24971633</v>
      </c>
    </row>
    <row r="30" spans="1:6" ht="17.25" customHeight="1" x14ac:dyDescent="0.25">
      <c r="A30" s="10">
        <v>902</v>
      </c>
      <c r="B30" s="14" t="s">
        <v>18</v>
      </c>
      <c r="C30" s="15" t="s">
        <v>19</v>
      </c>
      <c r="D30" s="38">
        <f>D31</f>
        <v>24971633</v>
      </c>
    </row>
    <row r="31" spans="1:6" ht="31.5" customHeight="1" x14ac:dyDescent="0.25">
      <c r="A31" s="10">
        <v>902</v>
      </c>
      <c r="B31" s="14" t="s">
        <v>24</v>
      </c>
      <c r="C31" s="15" t="s">
        <v>30</v>
      </c>
      <c r="D31" s="39">
        <f>17110083-D16-D22</f>
        <v>24971633</v>
      </c>
    </row>
    <row r="32" spans="1:6" ht="29.25" hidden="1" customHeight="1" x14ac:dyDescent="0.2">
      <c r="A32" s="26">
        <v>902</v>
      </c>
      <c r="B32" s="18" t="s">
        <v>48</v>
      </c>
      <c r="C32" s="19" t="s">
        <v>49</v>
      </c>
      <c r="D32" s="27">
        <f>D33</f>
        <v>0</v>
      </c>
      <c r="E32" s="23"/>
      <c r="F32" s="23"/>
    </row>
    <row r="33" spans="1:6" ht="33.75" hidden="1" customHeight="1" x14ac:dyDescent="0.2">
      <c r="A33" s="26">
        <v>903</v>
      </c>
      <c r="B33" s="20" t="s">
        <v>50</v>
      </c>
      <c r="C33" s="19" t="s">
        <v>51</v>
      </c>
      <c r="D33" s="27">
        <f>D34</f>
        <v>0</v>
      </c>
      <c r="E33" s="23"/>
      <c r="F33" s="23"/>
    </row>
    <row r="34" spans="1:6" s="6" customFormat="1" ht="42.75" hidden="1" customHeight="1" x14ac:dyDescent="0.2">
      <c r="A34" s="26">
        <v>903</v>
      </c>
      <c r="B34" s="21" t="s">
        <v>52</v>
      </c>
      <c r="C34" s="22" t="s">
        <v>53</v>
      </c>
      <c r="D34" s="28">
        <f>D35</f>
        <v>0</v>
      </c>
      <c r="E34" s="24"/>
      <c r="F34" s="24"/>
    </row>
    <row r="35" spans="1:6" s="7" customFormat="1" ht="42.75" hidden="1" customHeight="1" x14ac:dyDescent="0.3">
      <c r="A35" s="26">
        <v>903</v>
      </c>
      <c r="B35" s="21" t="s">
        <v>54</v>
      </c>
      <c r="C35" s="22" t="s">
        <v>55</v>
      </c>
      <c r="D35" s="29"/>
      <c r="E35" s="25"/>
      <c r="F35" s="25"/>
    </row>
    <row r="36" spans="1:6" ht="20.25" x14ac:dyDescent="0.3">
      <c r="B36" s="1"/>
    </row>
    <row r="37" spans="1:6" ht="13.5" x14ac:dyDescent="0.25">
      <c r="C37" s="9"/>
    </row>
    <row r="38" spans="1:6" ht="13.5" x14ac:dyDescent="0.25">
      <c r="B38" s="8"/>
    </row>
    <row r="40" spans="1:6" x14ac:dyDescent="0.2">
      <c r="D40" s="2"/>
    </row>
  </sheetData>
  <mergeCells count="7">
    <mergeCell ref="A8:D8"/>
    <mergeCell ref="A1:D1"/>
    <mergeCell ref="A2:D2"/>
    <mergeCell ref="A3:D3"/>
    <mergeCell ref="A5:D5"/>
    <mergeCell ref="A6:D6"/>
    <mergeCell ref="A7:D7"/>
  </mergeCells>
  <phoneticPr fontId="0" type="noConversion"/>
  <pageMargins left="0.42" right="0.27559055118110237" top="0.27559055118110237" bottom="0.27559055118110237" header="0.78740157480314965" footer="0"/>
  <pageSetup paperSize="9" scale="72" firstPageNumber="159" fitToHeight="0" orientation="portrait" useFirstPageNumber="1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Источники 2026</vt:lpstr>
      <vt:lpstr>'Источники 2026'!Заголовки_для_печати</vt:lpstr>
      <vt:lpstr>'Источники 2026'!Область_печати</vt:lpstr>
    </vt:vector>
  </TitlesOfParts>
  <Company>ДепФин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Чурашова Марина Геннадьевна</dc:creator>
  <cp:lastModifiedBy>Тананыкина Анна Викторовна</cp:lastModifiedBy>
  <cp:lastPrinted>2023-10-06T05:18:30Z</cp:lastPrinted>
  <dcterms:created xsi:type="dcterms:W3CDTF">2003-11-11T11:33:03Z</dcterms:created>
  <dcterms:modified xsi:type="dcterms:W3CDTF">2026-01-19T09:27:32Z</dcterms:modified>
</cp:coreProperties>
</file>